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расходов'!$G$30</definedName>
  </definedName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3" i="1"/>
  <c r="F14" i="1"/>
  <c r="F15" i="1"/>
  <c r="F17" i="1"/>
  <c r="F18" i="1"/>
  <c r="F19" i="1"/>
  <c r="F20" i="1"/>
  <c r="F21" i="1"/>
  <c r="F22" i="1"/>
  <c r="F23" i="1"/>
  <c r="F24" i="1"/>
  <c r="F25" i="1"/>
  <c r="F27" i="1"/>
  <c r="F29" i="1"/>
  <c r="E28" i="1"/>
  <c r="F28" i="1" s="1"/>
  <c r="E26" i="1"/>
  <c r="F26" i="1" s="1"/>
  <c r="E24" i="1"/>
  <c r="E21" i="1"/>
  <c r="E18" i="1"/>
  <c r="E16" i="1"/>
  <c r="F16" i="1" s="1"/>
  <c r="E14" i="1"/>
  <c r="E12" i="1"/>
  <c r="F12" i="1" s="1"/>
  <c r="E7" i="1"/>
  <c r="F7" i="1" s="1"/>
  <c r="E30" i="1" l="1"/>
  <c r="F30" i="1" s="1"/>
</calcChain>
</file>

<file path=xl/sharedStrings.xml><?xml version="1.0" encoding="utf-8"?>
<sst xmlns="http://schemas.openxmlformats.org/spreadsheetml/2006/main" count="86" uniqueCount="81">
  <si>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</si>
  <si>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</si>
  <si>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</si>
  <si>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</si>
  <si>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</si>
  <si>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</si>
  <si>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</si>
  <si>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</si>
  <si>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</si>
  <si>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</si>
  <si>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</si>
  <si>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</si>
  <si>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</si>
  <si>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</si>
  <si>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</si>
  <si>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</si>
  <si>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</si>
  <si>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</si>
  <si>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</si>
  <si>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</si>
  <si>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</si>
  <si>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</si>
  <si>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</si>
  <si>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</si>
  <si>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</si>
  <si>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</si>
  <si>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</si>
  <si>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</si>
  <si>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</si>
  <si>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</si>
  <si>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</si>
  <si>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</si>
  <si>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</si>
  <si>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</si>
  <si>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</si>
  <si>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</si>
  <si>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</si>
  <si>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</si>
  <si>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</si>
  <si>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</si>
  <si>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</si>
  <si>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</si>
  <si>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</si>
  <si>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</si>
  <si>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</si>
  <si>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</si>
  <si>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</si>
  <si>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</si>
  <si>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</si>
  <si>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</si>
  <si>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</si>
  <si>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</si>
  <si>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</si>
  <si>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</si>
  <si>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</si>
  <si>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</si>
  <si>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</si>
  <si>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</si>
  <si>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</si>
  <si>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</si>
  <si>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</si>
  <si>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</si>
  <si>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</si>
  <si>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</si>
  <si>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</si>
  <si>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</si>
  <si>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</si>
  <si>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</si>
  <si>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</si>
  <si>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</si>
  <si>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</si>
  <si>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</si>
  <si>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 xml:space="preserve">Распределение бюджетных ассигнований по разделам и  подразделам                                                                                                                                                                      бюджетной классификации расходов бюджетов Российской Федерации                                                                                                                                                                    на 2024 год и плановый период </t>
  </si>
  <si>
    <t xml:space="preserve">                                                                                                                                                                                                                             (рублей)</t>
  </si>
  <si>
    <t>№</t>
  </si>
  <si>
    <t>Наименование показателя бюджетной классификации</t>
  </si>
  <si>
    <t>Раздел, подраздел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</si>
  <si>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</si>
  <si>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>Исполнено</t>
  </si>
  <si>
    <t>Неисполненные назначения</t>
  </si>
  <si>
    <t>к  проекту Решения Долгомостовского  сельского Совета депутатов                                                                                                                                                                                          "Об утверждении отчета об исполнении бюджета поселения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</si>
</sst>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1" xfId="1" applyFont="1" applyBorder="1" applyAlignment="1">
      <alignment horizontal="center" vertical="top" wrapText="1"/>
    </xf>
    <xf numFmtId="0" fontId="1" fillId="0" borderId="1" xfId="1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 applyProtection="1"/>
    <xf numFmtId="0" fontId="1" fillId="0" borderId="0" xfId="0" applyFont="1"/>
    <xf numFmtId="49" fontId="1" fillId="0" borderId="1" xfId="1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4" workbookViewId="0">
      <selection activeCell="E28" sqref="E28"/>
    </sheetView>
  </sheetViews>
  <sheetFormatPr defaultRowHeight="12.75" customHeight="1" x14ac:dyDescent="0.2"/>
  <cols>
    <col min="1" max="1" width="8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x14ac:dyDescent="0.2">
      <c r="A1" s="1"/>
      <c r="B1" s="2"/>
      <c r="C1" s="3"/>
      <c r="D1" s="4"/>
      <c r="E1" s="4"/>
      <c r="F1" s="5" t="s">
        <v>71</v>
      </c>
    </row>
    <row r="2" spans="1:7" ht="40.5" customHeight="1" x14ac:dyDescent="0.2">
      <c r="A2" s="6" t="s">
        <v>80</v>
      </c>
      <c r="B2" s="6"/>
      <c r="C2" s="6"/>
      <c r="D2" s="6"/>
      <c r="E2" s="6"/>
      <c r="F2" s="6"/>
    </row>
    <row r="3" spans="1:7" ht="45" customHeight="1" x14ac:dyDescent="0.2">
      <c r="A3" s="7" t="s">
        <v>72</v>
      </c>
      <c r="B3" s="7"/>
      <c r="C3" s="7"/>
      <c r="D3" s="7"/>
      <c r="E3" s="7"/>
      <c r="F3" s="7"/>
    </row>
    <row r="4" spans="1:7" ht="18.399999999999999" customHeight="1" x14ac:dyDescent="0.2">
      <c r="A4" s="8" t="s">
        <v>73</v>
      </c>
      <c r="B4" s="8"/>
      <c r="C4" s="8"/>
      <c r="D4" s="8"/>
      <c r="E4" s="8"/>
      <c r="F4" s="8"/>
    </row>
    <row r="5" spans="1:7" s="12" customFormat="1" ht="25.5" x14ac:dyDescent="0.2">
      <c r="A5" s="9" t="s">
        <v>74</v>
      </c>
      <c r="B5" s="9" t="s">
        <v>75</v>
      </c>
      <c r="C5" s="9" t="s">
        <v>76</v>
      </c>
      <c r="D5" s="10" t="s">
        <v>77</v>
      </c>
      <c r="E5" s="10" t="s">
        <v>78</v>
      </c>
      <c r="F5" s="10" t="s">
        <v>79</v>
      </c>
      <c r="G5" s="11"/>
    </row>
    <row r="6" spans="1:7" s="12" customFormat="1" x14ac:dyDescent="0.2">
      <c r="A6" s="13"/>
      <c r="B6" s="13" t="s">
        <v>1</v>
      </c>
      <c r="C6" s="13" t="s">
        <v>2</v>
      </c>
      <c r="D6" s="13" t="s">
        <v>3</v>
      </c>
      <c r="E6" s="13" t="s">
        <v>4</v>
      </c>
      <c r="F6" s="13" t="s">
        <v>0</v>
      </c>
      <c r="G6" s="11"/>
    </row>
    <row r="7" spans="1:7" x14ac:dyDescent="0.2">
      <c r="A7" s="18" t="s">
        <v>1</v>
      </c>
      <c r="B7" s="19" t="s">
        <v>7</v>
      </c>
      <c r="C7" s="18" t="s">
        <v>6</v>
      </c>
      <c r="D7" s="14">
        <v>15327753.5</v>
      </c>
      <c r="E7" s="14">
        <f>E8+E9+E10+E11</f>
        <v>14936202.75</v>
      </c>
      <c r="F7" s="14">
        <f>D7-E7</f>
        <v>391550.75</v>
      </c>
    </row>
    <row r="8" spans="1:7" ht="38.25" x14ac:dyDescent="0.2">
      <c r="A8" s="18" t="s">
        <v>2</v>
      </c>
      <c r="B8" s="19" t="s">
        <v>9</v>
      </c>
      <c r="C8" s="18" t="s">
        <v>8</v>
      </c>
      <c r="D8" s="14">
        <v>1064897.6000000001</v>
      </c>
      <c r="E8" s="14">
        <v>1064897.6000000001</v>
      </c>
      <c r="F8" s="14">
        <f t="shared" ref="F8:F30" si="0">D8-E8</f>
        <v>0</v>
      </c>
    </row>
    <row r="9" spans="1:7" ht="51" x14ac:dyDescent="0.2">
      <c r="A9" s="18" t="s">
        <v>3</v>
      </c>
      <c r="B9" s="19" t="s">
        <v>11</v>
      </c>
      <c r="C9" s="18" t="s">
        <v>10</v>
      </c>
      <c r="D9" s="14">
        <v>3873794.32</v>
      </c>
      <c r="E9" s="14">
        <v>3746972.72</v>
      </c>
      <c r="F9" s="14">
        <f t="shared" si="0"/>
        <v>126821.59999999963</v>
      </c>
    </row>
    <row r="10" spans="1:7" x14ac:dyDescent="0.2">
      <c r="A10" s="18" t="s">
        <v>4</v>
      </c>
      <c r="B10" s="19" t="s">
        <v>13</v>
      </c>
      <c r="C10" s="18" t="s">
        <v>12</v>
      </c>
      <c r="D10" s="14">
        <v>1000</v>
      </c>
      <c r="E10" s="14">
        <v>0</v>
      </c>
      <c r="F10" s="14">
        <f t="shared" si="0"/>
        <v>1000</v>
      </c>
    </row>
    <row r="11" spans="1:7" x14ac:dyDescent="0.2">
      <c r="A11" s="18" t="s">
        <v>0</v>
      </c>
      <c r="B11" s="19" t="s">
        <v>15</v>
      </c>
      <c r="C11" s="18" t="s">
        <v>14</v>
      </c>
      <c r="D11" s="14">
        <v>10388061.58</v>
      </c>
      <c r="E11" s="14">
        <v>10124332.43</v>
      </c>
      <c r="F11" s="14">
        <f t="shared" si="0"/>
        <v>263729.15000000037</v>
      </c>
    </row>
    <row r="12" spans="1:7" x14ac:dyDescent="0.2">
      <c r="A12" s="18" t="s">
        <v>5</v>
      </c>
      <c r="B12" s="19" t="s">
        <v>17</v>
      </c>
      <c r="C12" s="18" t="s">
        <v>16</v>
      </c>
      <c r="D12" s="14">
        <v>248000</v>
      </c>
      <c r="E12" s="14">
        <f>E13</f>
        <v>248000</v>
      </c>
      <c r="F12" s="14">
        <f t="shared" si="0"/>
        <v>0</v>
      </c>
    </row>
    <row r="13" spans="1:7" x14ac:dyDescent="0.2">
      <c r="A13" s="18" t="s">
        <v>20</v>
      </c>
      <c r="B13" s="19" t="s">
        <v>19</v>
      </c>
      <c r="C13" s="18" t="s">
        <v>18</v>
      </c>
      <c r="D13" s="14">
        <v>248000</v>
      </c>
      <c r="E13" s="14">
        <v>248000</v>
      </c>
      <c r="F13" s="14">
        <f t="shared" si="0"/>
        <v>0</v>
      </c>
    </row>
    <row r="14" spans="1:7" ht="25.5" x14ac:dyDescent="0.2">
      <c r="A14" s="18" t="s">
        <v>23</v>
      </c>
      <c r="B14" s="19" t="s">
        <v>22</v>
      </c>
      <c r="C14" s="18" t="s">
        <v>21</v>
      </c>
      <c r="D14" s="14">
        <v>504900</v>
      </c>
      <c r="E14" s="14">
        <f>E15</f>
        <v>504900</v>
      </c>
      <c r="F14" s="14">
        <f t="shared" si="0"/>
        <v>0</v>
      </c>
    </row>
    <row r="15" spans="1:7" ht="38.25" x14ac:dyDescent="0.2">
      <c r="A15" s="18" t="s">
        <v>26</v>
      </c>
      <c r="B15" s="19" t="s">
        <v>25</v>
      </c>
      <c r="C15" s="18" t="s">
        <v>24</v>
      </c>
      <c r="D15" s="14">
        <v>504900</v>
      </c>
      <c r="E15" s="14">
        <v>504900</v>
      </c>
      <c r="F15" s="14">
        <f t="shared" si="0"/>
        <v>0</v>
      </c>
    </row>
    <row r="16" spans="1:7" x14ac:dyDescent="0.2">
      <c r="A16" s="18" t="s">
        <v>29</v>
      </c>
      <c r="B16" s="19" t="s">
        <v>28</v>
      </c>
      <c r="C16" s="18" t="s">
        <v>27</v>
      </c>
      <c r="D16" s="14">
        <v>6258988.0599999996</v>
      </c>
      <c r="E16" s="14">
        <f>E17</f>
        <v>6258156.04</v>
      </c>
      <c r="F16" s="14">
        <f t="shared" si="0"/>
        <v>832.01999999955297</v>
      </c>
    </row>
    <row r="17" spans="1:6" x14ac:dyDescent="0.2">
      <c r="A17" s="18" t="s">
        <v>32</v>
      </c>
      <c r="B17" s="19" t="s">
        <v>31</v>
      </c>
      <c r="C17" s="18" t="s">
        <v>30</v>
      </c>
      <c r="D17" s="14">
        <v>6258988.0599999996</v>
      </c>
      <c r="E17" s="14">
        <v>6258156.04</v>
      </c>
      <c r="F17" s="14">
        <f t="shared" si="0"/>
        <v>832.01999999955297</v>
      </c>
    </row>
    <row r="18" spans="1:6" x14ac:dyDescent="0.2">
      <c r="A18" s="18" t="s">
        <v>35</v>
      </c>
      <c r="B18" s="19" t="s">
        <v>34</v>
      </c>
      <c r="C18" s="18" t="s">
        <v>33</v>
      </c>
      <c r="D18" s="14">
        <v>8525560.3000000007</v>
      </c>
      <c r="E18" s="14">
        <f>E19+E20</f>
        <v>8421192.3399999999</v>
      </c>
      <c r="F18" s="14">
        <f t="shared" si="0"/>
        <v>104367.96000000089</v>
      </c>
    </row>
    <row r="19" spans="1:6" x14ac:dyDescent="0.2">
      <c r="A19" s="18" t="s">
        <v>38</v>
      </c>
      <c r="B19" s="19" t="s">
        <v>37</v>
      </c>
      <c r="C19" s="18" t="s">
        <v>36</v>
      </c>
      <c r="D19" s="14">
        <v>5720730.8899999997</v>
      </c>
      <c r="E19" s="14">
        <v>5720730.5700000003</v>
      </c>
      <c r="F19" s="14">
        <f t="shared" si="0"/>
        <v>0.31999999936670065</v>
      </c>
    </row>
    <row r="20" spans="1:6" x14ac:dyDescent="0.2">
      <c r="A20" s="18" t="s">
        <v>41</v>
      </c>
      <c r="B20" s="19" t="s">
        <v>40</v>
      </c>
      <c r="C20" s="18" t="s">
        <v>39</v>
      </c>
      <c r="D20" s="14">
        <v>2804829.41</v>
      </c>
      <c r="E20" s="14">
        <v>2700461.77</v>
      </c>
      <c r="F20" s="14">
        <f t="shared" si="0"/>
        <v>104367.64000000013</v>
      </c>
    </row>
    <row r="21" spans="1:6" x14ac:dyDescent="0.2">
      <c r="A21" s="18" t="s">
        <v>44</v>
      </c>
      <c r="B21" s="19" t="s">
        <v>43</v>
      </c>
      <c r="C21" s="18" t="s">
        <v>42</v>
      </c>
      <c r="D21" s="14">
        <v>759105.5</v>
      </c>
      <c r="E21" s="14">
        <f>E22+E23</f>
        <v>695355.5</v>
      </c>
      <c r="F21" s="14">
        <f t="shared" si="0"/>
        <v>63750</v>
      </c>
    </row>
    <row r="22" spans="1:6" x14ac:dyDescent="0.2">
      <c r="A22" s="18" t="s">
        <v>47</v>
      </c>
      <c r="B22" s="19" t="s">
        <v>46</v>
      </c>
      <c r="C22" s="18" t="s">
        <v>45</v>
      </c>
      <c r="D22" s="14">
        <v>116877.5</v>
      </c>
      <c r="E22" s="14">
        <v>116877.5</v>
      </c>
      <c r="F22" s="14">
        <f t="shared" si="0"/>
        <v>0</v>
      </c>
    </row>
    <row r="23" spans="1:6" x14ac:dyDescent="0.2">
      <c r="A23" s="18" t="s">
        <v>50</v>
      </c>
      <c r="B23" s="19" t="s">
        <v>49</v>
      </c>
      <c r="C23" s="18" t="s">
        <v>48</v>
      </c>
      <c r="D23" s="14">
        <v>642228</v>
      </c>
      <c r="E23" s="14">
        <v>578478</v>
      </c>
      <c r="F23" s="14">
        <f t="shared" si="0"/>
        <v>63750</v>
      </c>
    </row>
    <row r="24" spans="1:6" x14ac:dyDescent="0.2">
      <c r="A24" s="18" t="s">
        <v>53</v>
      </c>
      <c r="B24" s="19" t="s">
        <v>52</v>
      </c>
      <c r="C24" s="18" t="s">
        <v>51</v>
      </c>
      <c r="D24" s="14">
        <v>314165.5</v>
      </c>
      <c r="E24" s="14">
        <f>E25</f>
        <v>314165.5</v>
      </c>
      <c r="F24" s="14">
        <f t="shared" si="0"/>
        <v>0</v>
      </c>
    </row>
    <row r="25" spans="1:6" x14ac:dyDescent="0.2">
      <c r="A25" s="18" t="s">
        <v>56</v>
      </c>
      <c r="B25" s="19" t="s">
        <v>55</v>
      </c>
      <c r="C25" s="18" t="s">
        <v>54</v>
      </c>
      <c r="D25" s="14">
        <v>314165.5</v>
      </c>
      <c r="E25" s="14">
        <v>314165.5</v>
      </c>
      <c r="F25" s="14">
        <f t="shared" si="0"/>
        <v>0</v>
      </c>
    </row>
    <row r="26" spans="1:6" x14ac:dyDescent="0.2">
      <c r="A26" s="18" t="s">
        <v>59</v>
      </c>
      <c r="B26" s="19" t="s">
        <v>58</v>
      </c>
      <c r="C26" s="18" t="s">
        <v>57</v>
      </c>
      <c r="D26" s="14">
        <v>56000</v>
      </c>
      <c r="E26" s="14">
        <f>E27</f>
        <v>56000</v>
      </c>
      <c r="F26" s="14">
        <f t="shared" si="0"/>
        <v>0</v>
      </c>
    </row>
    <row r="27" spans="1:6" x14ac:dyDescent="0.2">
      <c r="A27" s="18" t="s">
        <v>62</v>
      </c>
      <c r="B27" s="19" t="s">
        <v>61</v>
      </c>
      <c r="C27" s="18" t="s">
        <v>60</v>
      </c>
      <c r="D27" s="14">
        <v>56000</v>
      </c>
      <c r="E27" s="14">
        <v>56000</v>
      </c>
      <c r="F27" s="14">
        <f t="shared" si="0"/>
        <v>0</v>
      </c>
    </row>
    <row r="28" spans="1:6" ht="38.25" x14ac:dyDescent="0.2">
      <c r="A28" s="18" t="s">
        <v>65</v>
      </c>
      <c r="B28" s="19" t="s">
        <v>64</v>
      </c>
      <c r="C28" s="18" t="s">
        <v>63</v>
      </c>
      <c r="D28" s="14">
        <v>191989</v>
      </c>
      <c r="E28" s="14">
        <f>E29</f>
        <v>180819.91</v>
      </c>
      <c r="F28" s="14">
        <f t="shared" si="0"/>
        <v>11169.089999999997</v>
      </c>
    </row>
    <row r="29" spans="1:6" ht="25.5" x14ac:dyDescent="0.2">
      <c r="A29" s="18" t="s">
        <v>68</v>
      </c>
      <c r="B29" s="19" t="s">
        <v>67</v>
      </c>
      <c r="C29" s="18" t="s">
        <v>66</v>
      </c>
      <c r="D29" s="14">
        <v>191989</v>
      </c>
      <c r="E29" s="14">
        <v>180819.91</v>
      </c>
      <c r="F29" s="14">
        <f t="shared" si="0"/>
        <v>11169.089999999997</v>
      </c>
    </row>
    <row r="30" spans="1:6" x14ac:dyDescent="0.2">
      <c r="A30" s="15" t="s">
        <v>70</v>
      </c>
      <c r="B30" s="16" t="s">
        <v>69</v>
      </c>
      <c r="C30" s="15"/>
      <c r="D30" s="17">
        <v>32186461.859999999</v>
      </c>
      <c r="E30" s="17">
        <f>E7+E12+E14+E16+E18+E21+E24+E26+E28</f>
        <v>31614792.039999999</v>
      </c>
      <c r="F30" s="14">
        <f t="shared" si="0"/>
        <v>571669.8200000003</v>
      </c>
    </row>
  </sheetData>
  <mergeCells count="3">
    <mergeCell ref="A2:F2"/>
    <mergeCell ref="A3:F3"/>
    <mergeCell ref="A4:F4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dcterms:created xsi:type="dcterms:W3CDTF">2025-03-14T06:52:01Z</dcterms:created>
  <dcterms:modified xsi:type="dcterms:W3CDTF">2025-03-14T07:14:07Z</dcterms:modified>
</cp:coreProperties>
</file>