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Доходы!$A$19</definedName>
    <definedName name="FILE_NAME" localSheetId="0">Доходы!$H$3</definedName>
    <definedName name="FIO" localSheetId="0">Доходы!$D$19</definedName>
    <definedName name="FORM_CODE" localSheetId="0">Доходы!$H$5</definedName>
    <definedName name="LAST_CELL" localSheetId="0">Доходы!$F$96</definedName>
    <definedName name="PARAMS" localSheetId="0">Доходы!$H$1</definedName>
    <definedName name="PERIOD" localSheetId="0">Доходы!#REF!</definedName>
    <definedName name="RANGE_NAMES" localSheetId="0">Доходы!#REF!</definedName>
    <definedName name="RBEGIN_1" localSheetId="0">Доходы!$A$14</definedName>
    <definedName name="REG_DATE" localSheetId="0">Доходы!$H$4</definedName>
    <definedName name="REND_1" localSheetId="0">Доходы!$A$96</definedName>
    <definedName name="SIGN" localSheetId="0">Доходы!$A$18:$D$20</definedName>
    <definedName name="SRC_CODE" localSheetId="0">Доходы!#REF!</definedName>
    <definedName name="SRC_KIND" localSheetId="0">Доходы!#REF!</definedName>
  </definedNames>
  <calcPr calcId="145621"/>
</workbook>
</file>

<file path=xl/calcChain.xml><?xml version="1.0" encoding="utf-8"?>
<calcChain xmlns="http://schemas.openxmlformats.org/spreadsheetml/2006/main">
  <c r="F14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</calcChain>
</file>

<file path=xl/sharedStrings.xml><?xml version="1.0" encoding="utf-8"?>
<sst xmlns="http://schemas.openxmlformats.org/spreadsheetml/2006/main" count="289" uniqueCount="195">
  <si>
    <t>01.01.2025</t>
  </si>
  <si>
    <t>902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</si>
  <si>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</si>
  <si>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</si>
  <si>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</si>
  <si>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</si>
  <si>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</si>
  <si>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</si>
  <si>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</si>
  <si>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</si>
  <si>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</si>
  <si>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</si>
  <si>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</si>
  <si>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</si>
  <si>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</si>
  <si>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</si>
  <si>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</si>
  <si>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</si>
  <si>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</si>
  <si>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</si>
  <si>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</si>
  <si>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</si>
  <si>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</si>
  <si>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</si>
  <si>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</si>
  <si>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</si>
  <si>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</si>
  <si>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</si>
  <si>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</si>
  <si>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</si>
  <si>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</si>
  <si>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</si>
  <si>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</si>
  <si>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</si>
  <si>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</si>
  <si>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</si>
  <si>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</si>
  <si>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</si>
  <si>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</si>
  <si>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</si>
  <si>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</si>
  <si>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</si>
  <si>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</si>
  <si>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</si>
  <si>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</si>
  <si>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</si>
  <si>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</si>
  <si>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</si>
  <si>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</si>
  <si>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</si>
  <si>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</si>
  <si>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</si>
  <si>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</si>
  <si>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</si>
  <si>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</si>
  <si>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</si>
  <si>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</si>
  <si>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</si>
  <si>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</si>
  <si>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</si>
  <si>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</si>
  <si>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</si>
  <si>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</si>
  <si>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</si>
  <si>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</si>
  <si>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</si>
  <si>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</si>
  <si>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</si>
  <si>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</si>
  <si>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</si>
  <si>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</si>
  <si>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</si>
  <si>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</si>
  <si>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</si>
  <si>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</si>
  <si>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</si>
  <si>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</si>
  <si>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</si>
  <si>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</si>
  <si>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810 10800000000000000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</si>
  <si>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</si>
  <si>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810 10804000010000110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</si>
  <si>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</si>
  <si>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810 10804020010000110</t>
  </si>
  <si>
    <t>810 10804020011000110</t>
  </si>
  <si>
    <t>ДОХОДЫ ОТ ИСПОЛЬЗОВАНИЯ ИМУЩЕСТВА, НАХОДЯЩЕГОСЯ В ГОСУДАРСТВЕННОЙ И МУНИЦИПАЛЬНОЙ СОБСТВЕННОСТИ</t>
  </si>
  <si>
    <t>810 11100000000000000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</si>
  <si>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</si>
  <si>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</si>
  <si>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</si>
  <si>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</si>
  <si>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</si>
  <si>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810 11109045100000120</t>
  </si>
  <si>
    <t>ДОХОДЫ ОТ ОКАЗАНИЯ ПЛАТНЫХ УСЛУГ И КОМПЕНСАЦИИ ЗАТРАТ ГОСУДАРСТВА</t>
  </si>
  <si>
    <t>810 11300000000000000</t>
  </si>
  <si>
    <t>Доходы от компенсации затрат государства</t>
  </si>
  <si>
    <t>810 11302000000000130</t>
  </si>
  <si>
    <t>Доходы, поступающие в порядке возмещения расходов, понесенных в связи с эксплуатацией имущества</t>
  </si>
  <si>
    <t>810 11302060000000130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</si>
  <si>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</si>
  <si>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810 11302065100000130</t>
  </si>
  <si>
    <t>ШТРАФЫ, САНКЦИИ, ВОЗМЕЩЕНИЕ УЩЕРБА</t>
  </si>
  <si>
    <t>810 11600000000000000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</si>
  <si>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</si>
  <si>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810 11602000020000140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</si>
  <si>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</si>
  <si>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810 11602020020000140</t>
  </si>
  <si>
    <t>ПРОЧИЕ НЕНАЛОГОВЫЕ ДОХОДЫ</t>
  </si>
  <si>
    <t>810 11700000000000000</t>
  </si>
  <si>
    <t>Прочие неналоговые доходы</t>
  </si>
  <si>
    <t>810 11705000000000180</t>
  </si>
  <si>
    <t>Прочие неналоговые доходы бюджетов сельских поселений</t>
  </si>
  <si>
    <t>810 11705050100000180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</si>
  <si>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</si>
  <si>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810 11715030100001150</t>
  </si>
  <si>
    <t>Инициативные платежи, зачисляемые в бюджеты сельских поселений ( поступления от физических лиц)</t>
  </si>
  <si>
    <t>810 11715030100002150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</si>
  <si>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</si>
  <si>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</si>
  <si>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</si>
  <si>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810 20200000000000000</t>
  </si>
  <si>
    <t>Дотации бюджетам бюджетной системы Российской Федерации</t>
  </si>
  <si>
    <t>810 20210000000000150</t>
  </si>
  <si>
    <t>Дотации на выравнивание бюджетной обеспеченности</t>
  </si>
  <si>
    <t>810 20215001000000150</t>
  </si>
  <si>
    <t>Дотации бюджетам сельских поселений на выравнивание бюджетной обеспеченности из бюджетов субъекта Российской Федерации</t>
  </si>
  <si>
    <t>810 20215001100000150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</si>
  <si>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</si>
  <si>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810 20216001000000150</t>
  </si>
  <si>
    <t>Дотации бюджетам сельских поселений на выравнивание бюджетной обеспеченности из бюджетов муниципальных районов, городских округов с внутригородским делением</t>
  </si>
  <si>
    <t>810 20216001100000150</t>
  </si>
  <si>
    <t>Субсидии бюджетам бюджетной системы Российской Федерации (межбюджетные субсидии)</t>
  </si>
  <si>
    <t>810 20220000000000150</t>
  </si>
  <si>
    <t>Прочие субсидии</t>
  </si>
  <si>
    <t>810 20229999000000150</t>
  </si>
  <si>
    <t>Прочие субсидии бюджетам сельских поселений</t>
  </si>
  <si>
    <t>810 20229999100000150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</si>
  <si>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</si>
  <si>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810 20229999107509150</t>
  </si>
  <si>
    <t>Субвенции бюджетам бюджетной системы Российской Федерации</t>
  </si>
  <si>
    <t>810 20230000000000150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</si>
  <si>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</si>
  <si>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810 20235118000000150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</si>
  <si>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</si>
  <si>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810 20235118100000150</t>
  </si>
  <si>
    <t>Иные межбюджетные трансферты</t>
  </si>
  <si>
    <t>810 20240000000000150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</si>
  <si>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</si>
  <si>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810 20240014000000150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</si>
  <si>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</si>
  <si>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810 20240014100000150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</si>
  <si>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</si>
  <si>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810 20240014100601150</t>
  </si>
  <si>
    <t>Прочие межбюджетные трансферты, передаваемые бюджетам</t>
  </si>
  <si>
    <t>810 20249999000000150</t>
  </si>
  <si>
    <t>Прочие межбюджетные трансферты, передаваемые бюджетам сельских поселений</t>
  </si>
  <si>
    <t>810 20249999100000150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</si>
  <si>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</si>
  <si>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810 20249999100301150</t>
  </si>
  <si>
    <t>Прочие межбюджетные трансферты, передаваемые бюджетам поселений на подготовку объектов жилищно-коммунального хозяйства поселений и объектов социальной сферы Абанского района к отопительному периоду</t>
  </si>
  <si>
    <t>810 20249999101364150</t>
  </si>
  <si>
    <t>Прочие межбюджетные трансферты, передаваемыебюджетам сельских поселений (на частичную компенсацию расходов, направленных на повышение оплаты труда отдельным категориям работников бюджетной сферы Красоярского края)</t>
  </si>
  <si>
    <t>810 20249999102724150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</si>
  <si>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</si>
  <si>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810 20249999107412150</t>
  </si>
  <si>
    <t>Прочие межбюджетные трансферты,передаваемые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</si>
  <si>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810 20249999107641150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</si>
  <si>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</si>
  <si>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810 20249999107745150</t>
  </si>
  <si>
    <t>Прочие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</si>
  <si>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810 20249999107749150</t>
  </si>
  <si>
    <t>ВОЗВРАТ ОСТАТКОВ СУБСИДИЙ, СУБВЕНЦИЙ И ИНЫХ МЕЖБЮДЖЕТНЫХ ТРАНСФЕРТОВ, ИМЕЮЩИХ ЦЕЛЕВОЕ НАЗНАЧЕНИЕ, ПРОШЛЫХ ЛЕТ</t>
  </si>
  <si>
    <t>810 21900000000000000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</si>
  <si>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</si>
  <si>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810 21900000100000150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</si>
  <si>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</si>
  <si>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810 21935118100000150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</si>
  <si>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</si>
  <si>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810 21960010100000150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</si>
  <si>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</si>
  <si>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</si>
  <si>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</si>
  <si>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</si>
  <si>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</si>
  <si>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</si>
  <si>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</si>
  <si>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</si>
  <si>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</si>
  <si>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</si>
  <si>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</si>
  <si>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</si>
  <si>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</si>
  <si>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</si>
  <si>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№ 2</t>
  </si>
  <si>
    <t>к  проекту Решения Долгомостовского сельского Совета депутатов "Об утверждении отчета об исполнении бюджета поселения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</si>
</sst>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?"/>
  </numFmts>
  <fonts count="3" x14ac:knownFonts="1">
    <font>
      <sz val="10"/>
      <name val="Arial"/>
    </font>
    <font>
      <sz val="8"/>
      <name val="Arial Cy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left" wrapText="1"/>
    </xf>
    <xf numFmtId="49" fontId="1" fillId="0" borderId="16" xfId="0" applyNumberFormat="1" applyFont="1" applyBorder="1" applyAlignment="1" applyProtection="1">
      <alignment horizontal="center" wrapText="1"/>
    </xf>
    <xf numFmtId="49" fontId="1" fillId="0" borderId="17" xfId="0" applyNumberFormat="1" applyFont="1" applyBorder="1" applyAlignment="1" applyProtection="1">
      <alignment horizontal="center"/>
    </xf>
    <xf numFmtId="4" fontId="1" fillId="0" borderId="18" xfId="0" applyNumberFormat="1" applyFont="1" applyBorder="1" applyAlignment="1" applyProtection="1">
      <alignment horizontal="right"/>
    </xf>
    <xf numFmtId="4" fontId="1" fillId="0" borderId="19" xfId="0" applyNumberFormat="1" applyFont="1" applyBorder="1" applyAlignment="1" applyProtection="1">
      <alignment horizontal="right"/>
    </xf>
    <xf numFmtId="49" fontId="1" fillId="0" borderId="20" xfId="0" applyNumberFormat="1" applyFont="1" applyBorder="1" applyAlignment="1" applyProtection="1">
      <alignment horizontal="left" wrapText="1"/>
    </xf>
    <xf numFmtId="49" fontId="1" fillId="0" borderId="21" xfId="0" applyNumberFormat="1" applyFont="1" applyBorder="1" applyAlignment="1" applyProtection="1">
      <alignment horizontal="center" wrapText="1"/>
    </xf>
    <xf numFmtId="49" fontId="1" fillId="0" borderId="22" xfId="0" applyNumberFormat="1" applyFont="1" applyBorder="1" applyAlignment="1" applyProtection="1">
      <alignment horizontal="center"/>
    </xf>
    <xf numFmtId="4" fontId="1" fillId="0" borderId="23" xfId="0" applyNumberFormat="1" applyFont="1" applyBorder="1" applyAlignment="1" applyProtection="1">
      <alignment horizontal="right"/>
    </xf>
    <xf numFmtId="4" fontId="1" fillId="0" borderId="24" xfId="0" applyNumberFormat="1" applyFont="1" applyBorder="1" applyAlignment="1" applyProtection="1">
      <alignment horizontal="right"/>
    </xf>
    <xf numFmtId="49" fontId="1" fillId="0" borderId="25" xfId="0" applyNumberFormat="1" applyFont="1" applyBorder="1" applyAlignment="1" applyProtection="1">
      <alignment horizontal="left" wrapText="1"/>
    </xf>
    <xf numFmtId="49" fontId="1" fillId="0" borderId="8" xfId="0" applyNumberFormat="1" applyFont="1" applyBorder="1" applyAlignment="1" applyProtection="1">
      <alignment horizontal="center" wrapText="1"/>
    </xf>
    <xf numFmtId="49" fontId="1" fillId="0" borderId="26" xfId="0" applyNumberFormat="1" applyFont="1" applyBorder="1" applyAlignment="1" applyProtection="1">
      <alignment horizontal="center"/>
    </xf>
    <xf numFmtId="4" fontId="1" fillId="0" borderId="9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165" fontId="1" fillId="0" borderId="25" xfId="0" applyNumberFormat="1" applyFont="1" applyBorder="1" applyAlignment="1" applyProtection="1">
      <alignment horizontal="left" wrapText="1"/>
    </xf>
    <xf numFmtId="0" fontId="1" fillId="0" borderId="27" xfId="0" applyFont="1" applyBorder="1" applyAlignment="1" applyProtection="1">
      <alignment horizontal="left"/>
    </xf>
    <xf numFmtId="0" fontId="1" fillId="0" borderId="28" xfId="0" applyFont="1" applyBorder="1" applyAlignment="1" applyProtection="1">
      <alignment horizontal="center"/>
    </xf>
    <xf numFmtId="49" fontId="1" fillId="0" borderId="28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showGridLines="0" tabSelected="1" workbookViewId="0">
      <selection activeCell="A5" sqref="A5:D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x14ac:dyDescent="0.2">
      <c r="A1" s="38"/>
      <c r="B1" s="38"/>
      <c r="C1" s="38"/>
      <c r="D1" s="38"/>
      <c r="E1" s="39" t="s">
        <v>193</v>
      </c>
      <c r="F1" s="39"/>
    </row>
    <row r="2" spans="1:6" ht="16.899999999999999" customHeight="1" x14ac:dyDescent="0.2">
      <c r="A2" s="38"/>
      <c r="B2" s="38"/>
      <c r="C2" s="38"/>
      <c r="D2" s="40" t="s">
        <v>194</v>
      </c>
      <c r="E2" s="40"/>
      <c r="F2" s="40"/>
    </row>
    <row r="3" spans="1:6" x14ac:dyDescent="0.2">
      <c r="A3" s="38"/>
      <c r="B3" s="38"/>
      <c r="C3" s="38"/>
      <c r="D3" s="40"/>
      <c r="E3" s="40"/>
      <c r="F3" s="40"/>
    </row>
    <row r="4" spans="1:6" x14ac:dyDescent="0.2">
      <c r="A4" s="38"/>
      <c r="B4" s="38"/>
      <c r="C4" s="38"/>
      <c r="D4" s="40"/>
      <c r="E4" s="40"/>
      <c r="F4" s="40"/>
    </row>
    <row r="5" spans="1:6" x14ac:dyDescent="0.2">
      <c r="A5" s="41" t="s">
        <v>3</v>
      </c>
      <c r="B5" s="41"/>
      <c r="C5" s="41"/>
      <c r="D5" s="41"/>
      <c r="E5" s="42"/>
      <c r="F5" s="38"/>
    </row>
    <row r="6" spans="1:6" ht="4.1500000000000004" customHeight="1" x14ac:dyDescent="0.2">
      <c r="A6" s="32" t="s">
        <v>4</v>
      </c>
      <c r="B6" s="26" t="s">
        <v>5</v>
      </c>
      <c r="C6" s="26" t="s">
        <v>6</v>
      </c>
      <c r="D6" s="29" t="s">
        <v>7</v>
      </c>
      <c r="E6" s="29" t="s">
        <v>8</v>
      </c>
      <c r="F6" s="35" t="s">
        <v>9</v>
      </c>
    </row>
    <row r="7" spans="1:6" ht="3.6" customHeight="1" x14ac:dyDescent="0.2">
      <c r="A7" s="33"/>
      <c r="B7" s="27"/>
      <c r="C7" s="27"/>
      <c r="D7" s="30"/>
      <c r="E7" s="30"/>
      <c r="F7" s="36"/>
    </row>
    <row r="8" spans="1:6" ht="3" customHeight="1" x14ac:dyDescent="0.2">
      <c r="A8" s="33"/>
      <c r="B8" s="27"/>
      <c r="C8" s="27"/>
      <c r="D8" s="30"/>
      <c r="E8" s="30"/>
      <c r="F8" s="36"/>
    </row>
    <row r="9" spans="1:6" ht="3" customHeight="1" x14ac:dyDescent="0.2">
      <c r="A9" s="33"/>
      <c r="B9" s="27"/>
      <c r="C9" s="27"/>
      <c r="D9" s="30"/>
      <c r="E9" s="30"/>
      <c r="F9" s="36"/>
    </row>
    <row r="10" spans="1:6" ht="3" customHeight="1" x14ac:dyDescent="0.2">
      <c r="A10" s="33"/>
      <c r="B10" s="27"/>
      <c r="C10" s="27"/>
      <c r="D10" s="30"/>
      <c r="E10" s="30"/>
      <c r="F10" s="36"/>
    </row>
    <row r="11" spans="1:6" ht="3" customHeight="1" x14ac:dyDescent="0.2">
      <c r="A11" s="33"/>
      <c r="B11" s="27"/>
      <c r="C11" s="27"/>
      <c r="D11" s="30"/>
      <c r="E11" s="30"/>
      <c r="F11" s="36"/>
    </row>
    <row r="12" spans="1:6" ht="23.45" customHeight="1" x14ac:dyDescent="0.2">
      <c r="A12" s="34"/>
      <c r="B12" s="28"/>
      <c r="C12" s="28"/>
      <c r="D12" s="31"/>
      <c r="E12" s="31"/>
      <c r="F12" s="37"/>
    </row>
    <row r="13" spans="1:6" ht="12.6" customHeight="1" x14ac:dyDescent="0.2">
      <c r="A13" s="1">
        <v>1</v>
      </c>
      <c r="B13" s="2">
        <v>2</v>
      </c>
      <c r="C13" s="3">
        <v>3</v>
      </c>
      <c r="D13" s="4" t="s">
        <v>10</v>
      </c>
      <c r="E13" s="5" t="s">
        <v>11</v>
      </c>
      <c r="F13" s="6" t="s">
        <v>12</v>
      </c>
    </row>
    <row r="14" spans="1:6" x14ac:dyDescent="0.2">
      <c r="A14" s="7" t="s">
        <v>13</v>
      </c>
      <c r="B14" s="8" t="s">
        <v>14</v>
      </c>
      <c r="C14" s="9" t="s">
        <v>15</v>
      </c>
      <c r="D14" s="10">
        <v>31485323.149999999</v>
      </c>
      <c r="E14" s="11">
        <v>31027431.07</v>
      </c>
      <c r="F14" s="10">
        <f>IF(OR(D14="-",IF(E14="-",0,E14)&gt;=IF(D14="-",0,D14)),"-",IF(D14="-",0,D14)-IF(E14="-",0,E14))</f>
        <v>457892.07999999821</v>
      </c>
    </row>
    <row r="15" spans="1:6" x14ac:dyDescent="0.2">
      <c r="A15" s="12" t="s">
        <v>16</v>
      </c>
      <c r="B15" s="13"/>
      <c r="C15" s="14"/>
      <c r="D15" s="15"/>
      <c r="E15" s="15"/>
      <c r="F15" s="16"/>
    </row>
    <row r="16" spans="1:6" x14ac:dyDescent="0.2">
      <c r="A16" s="17" t="s">
        <v>17</v>
      </c>
      <c r="B16" s="18" t="s">
        <v>14</v>
      </c>
      <c r="C16" s="19" t="s">
        <v>18</v>
      </c>
      <c r="D16" s="20">
        <v>3588832.14</v>
      </c>
      <c r="E16" s="20">
        <v>3194190.06</v>
      </c>
      <c r="F16" s="21">
        <f t="shared" ref="F16:F47" si="0">IF(OR(D16="-",IF(E16="-",0,E16)&gt;=IF(D16="-",0,D16)),"-",IF(D16="-",0,D16)-IF(E16="-",0,E16))</f>
        <v>394642.08000000007</v>
      </c>
    </row>
    <row r="17" spans="1:6" x14ac:dyDescent="0.2">
      <c r="A17" s="17" t="s">
        <v>19</v>
      </c>
      <c r="B17" s="18" t="s">
        <v>14</v>
      </c>
      <c r="C17" s="19" t="s">
        <v>20</v>
      </c>
      <c r="D17" s="20">
        <v>390000</v>
      </c>
      <c r="E17" s="20">
        <v>432248.41</v>
      </c>
      <c r="F17" s="21" t="str">
        <f t="shared" si="0"/>
        <v>-</v>
      </c>
    </row>
    <row r="18" spans="1:6" x14ac:dyDescent="0.2">
      <c r="A18" s="17" t="s">
        <v>21</v>
      </c>
      <c r="B18" s="18" t="s">
        <v>14</v>
      </c>
      <c r="C18" s="19" t="s">
        <v>22</v>
      </c>
      <c r="D18" s="20">
        <v>390000</v>
      </c>
      <c r="E18" s="20">
        <v>432248.41</v>
      </c>
      <c r="F18" s="21" t="str">
        <f t="shared" si="0"/>
        <v>-</v>
      </c>
    </row>
    <row r="19" spans="1:6" ht="67.5" x14ac:dyDescent="0.2">
      <c r="A19" s="22" t="s">
        <v>23</v>
      </c>
      <c r="B19" s="18" t="s">
        <v>14</v>
      </c>
      <c r="C19" s="19" t="s">
        <v>24</v>
      </c>
      <c r="D19" s="20">
        <v>390000</v>
      </c>
      <c r="E19" s="20">
        <v>423600.45</v>
      </c>
      <c r="F19" s="21" t="str">
        <f t="shared" si="0"/>
        <v>-</v>
      </c>
    </row>
    <row r="20" spans="1:6" ht="90" x14ac:dyDescent="0.2">
      <c r="A20" s="22" t="s">
        <v>25</v>
      </c>
      <c r="B20" s="18" t="s">
        <v>14</v>
      </c>
      <c r="C20" s="19" t="s">
        <v>26</v>
      </c>
      <c r="D20" s="20" t="s">
        <v>27</v>
      </c>
      <c r="E20" s="20">
        <v>423600.45</v>
      </c>
      <c r="F20" s="21" t="str">
        <f t="shared" si="0"/>
        <v>-</v>
      </c>
    </row>
    <row r="21" spans="1:6" ht="101.25" x14ac:dyDescent="0.2">
      <c r="A21" s="22" t="s">
        <v>28</v>
      </c>
      <c r="B21" s="18" t="s">
        <v>14</v>
      </c>
      <c r="C21" s="19" t="s">
        <v>29</v>
      </c>
      <c r="D21" s="20" t="s">
        <v>27</v>
      </c>
      <c r="E21" s="20">
        <v>5006</v>
      </c>
      <c r="F21" s="21" t="str">
        <f t="shared" si="0"/>
        <v>-</v>
      </c>
    </row>
    <row r="22" spans="1:6" ht="123.75" x14ac:dyDescent="0.2">
      <c r="A22" s="22" t="s">
        <v>30</v>
      </c>
      <c r="B22" s="18" t="s">
        <v>14</v>
      </c>
      <c r="C22" s="19" t="s">
        <v>31</v>
      </c>
      <c r="D22" s="20" t="s">
        <v>27</v>
      </c>
      <c r="E22" s="20">
        <v>5006</v>
      </c>
      <c r="F22" s="21" t="str">
        <f t="shared" si="0"/>
        <v>-</v>
      </c>
    </row>
    <row r="23" spans="1:6" ht="33.75" x14ac:dyDescent="0.2">
      <c r="A23" s="17" t="s">
        <v>32</v>
      </c>
      <c r="B23" s="18" t="s">
        <v>14</v>
      </c>
      <c r="C23" s="19" t="s">
        <v>33</v>
      </c>
      <c r="D23" s="20" t="s">
        <v>27</v>
      </c>
      <c r="E23" s="20">
        <v>3641.96</v>
      </c>
      <c r="F23" s="21" t="str">
        <f t="shared" si="0"/>
        <v>-</v>
      </c>
    </row>
    <row r="24" spans="1:6" ht="67.5" x14ac:dyDescent="0.2">
      <c r="A24" s="17" t="s">
        <v>34</v>
      </c>
      <c r="B24" s="18" t="s">
        <v>14</v>
      </c>
      <c r="C24" s="19" t="s">
        <v>35</v>
      </c>
      <c r="D24" s="20" t="s">
        <v>27</v>
      </c>
      <c r="E24" s="20">
        <v>3641.96</v>
      </c>
      <c r="F24" s="21" t="str">
        <f t="shared" si="0"/>
        <v>-</v>
      </c>
    </row>
    <row r="25" spans="1:6" ht="33.75" x14ac:dyDescent="0.2">
      <c r="A25" s="17" t="s">
        <v>36</v>
      </c>
      <c r="B25" s="18" t="s">
        <v>14</v>
      </c>
      <c r="C25" s="19" t="s">
        <v>37</v>
      </c>
      <c r="D25" s="20">
        <v>642287.22</v>
      </c>
      <c r="E25" s="20">
        <v>688616.24</v>
      </c>
      <c r="F25" s="21" t="str">
        <f t="shared" si="0"/>
        <v>-</v>
      </c>
    </row>
    <row r="26" spans="1:6" ht="22.5" x14ac:dyDescent="0.2">
      <c r="A26" s="17" t="s">
        <v>38</v>
      </c>
      <c r="B26" s="18" t="s">
        <v>14</v>
      </c>
      <c r="C26" s="19" t="s">
        <v>39</v>
      </c>
      <c r="D26" s="20">
        <v>642287.22</v>
      </c>
      <c r="E26" s="20">
        <v>688616.24</v>
      </c>
      <c r="F26" s="21" t="str">
        <f t="shared" si="0"/>
        <v>-</v>
      </c>
    </row>
    <row r="27" spans="1:6" ht="67.5" x14ac:dyDescent="0.2">
      <c r="A27" s="17" t="s">
        <v>40</v>
      </c>
      <c r="B27" s="18" t="s">
        <v>14</v>
      </c>
      <c r="C27" s="19" t="s">
        <v>41</v>
      </c>
      <c r="D27" s="20">
        <v>334800</v>
      </c>
      <c r="E27" s="20">
        <v>355763.69</v>
      </c>
      <c r="F27" s="21" t="str">
        <f t="shared" si="0"/>
        <v>-</v>
      </c>
    </row>
    <row r="28" spans="1:6" ht="101.25" x14ac:dyDescent="0.2">
      <c r="A28" s="22" t="s">
        <v>42</v>
      </c>
      <c r="B28" s="18" t="s">
        <v>14</v>
      </c>
      <c r="C28" s="19" t="s">
        <v>43</v>
      </c>
      <c r="D28" s="20">
        <v>334800</v>
      </c>
      <c r="E28" s="20">
        <v>355763.69</v>
      </c>
      <c r="F28" s="21" t="str">
        <f t="shared" si="0"/>
        <v>-</v>
      </c>
    </row>
    <row r="29" spans="1:6" ht="78.75" x14ac:dyDescent="0.2">
      <c r="A29" s="22" t="s">
        <v>44</v>
      </c>
      <c r="B29" s="18" t="s">
        <v>14</v>
      </c>
      <c r="C29" s="19" t="s">
        <v>45</v>
      </c>
      <c r="D29" s="20">
        <v>1887.22</v>
      </c>
      <c r="E29" s="20">
        <v>2055.56</v>
      </c>
      <c r="F29" s="21" t="str">
        <f t="shared" si="0"/>
        <v>-</v>
      </c>
    </row>
    <row r="30" spans="1:6" ht="112.5" x14ac:dyDescent="0.2">
      <c r="A30" s="22" t="s">
        <v>46</v>
      </c>
      <c r="B30" s="18" t="s">
        <v>14</v>
      </c>
      <c r="C30" s="19" t="s">
        <v>47</v>
      </c>
      <c r="D30" s="20">
        <v>1887.22</v>
      </c>
      <c r="E30" s="20">
        <v>2055.56</v>
      </c>
      <c r="F30" s="21" t="str">
        <f t="shared" si="0"/>
        <v>-</v>
      </c>
    </row>
    <row r="31" spans="1:6" ht="67.5" x14ac:dyDescent="0.2">
      <c r="A31" s="17" t="s">
        <v>48</v>
      </c>
      <c r="B31" s="18" t="s">
        <v>14</v>
      </c>
      <c r="C31" s="19" t="s">
        <v>49</v>
      </c>
      <c r="D31" s="20">
        <v>347200</v>
      </c>
      <c r="E31" s="20">
        <v>369521.36</v>
      </c>
      <c r="F31" s="21" t="str">
        <f t="shared" si="0"/>
        <v>-</v>
      </c>
    </row>
    <row r="32" spans="1:6" ht="101.25" x14ac:dyDescent="0.2">
      <c r="A32" s="22" t="s">
        <v>50</v>
      </c>
      <c r="B32" s="18" t="s">
        <v>14</v>
      </c>
      <c r="C32" s="19" t="s">
        <v>51</v>
      </c>
      <c r="D32" s="20">
        <v>347200</v>
      </c>
      <c r="E32" s="20">
        <v>369521.36</v>
      </c>
      <c r="F32" s="21" t="str">
        <f t="shared" si="0"/>
        <v>-</v>
      </c>
    </row>
    <row r="33" spans="1:6" ht="67.5" x14ac:dyDescent="0.2">
      <c r="A33" s="17" t="s">
        <v>52</v>
      </c>
      <c r="B33" s="18" t="s">
        <v>14</v>
      </c>
      <c r="C33" s="19" t="s">
        <v>53</v>
      </c>
      <c r="D33" s="20">
        <v>-41600</v>
      </c>
      <c r="E33" s="20">
        <v>-38724.370000000003</v>
      </c>
      <c r="F33" s="21" t="str">
        <f t="shared" si="0"/>
        <v>-</v>
      </c>
    </row>
    <row r="34" spans="1:6" ht="101.25" x14ac:dyDescent="0.2">
      <c r="A34" s="22" t="s">
        <v>54</v>
      </c>
      <c r="B34" s="18" t="s">
        <v>14</v>
      </c>
      <c r="C34" s="19" t="s">
        <v>55</v>
      </c>
      <c r="D34" s="20">
        <v>-41600</v>
      </c>
      <c r="E34" s="20">
        <v>-38724.370000000003</v>
      </c>
      <c r="F34" s="21" t="str">
        <f t="shared" si="0"/>
        <v>-</v>
      </c>
    </row>
    <row r="35" spans="1:6" x14ac:dyDescent="0.2">
      <c r="A35" s="17" t="s">
        <v>56</v>
      </c>
      <c r="B35" s="18" t="s">
        <v>14</v>
      </c>
      <c r="C35" s="19" t="s">
        <v>57</v>
      </c>
      <c r="D35" s="20">
        <v>594578.44999999995</v>
      </c>
      <c r="E35" s="20">
        <v>338816.97</v>
      </c>
      <c r="F35" s="21">
        <f t="shared" si="0"/>
        <v>255761.47999999998</v>
      </c>
    </row>
    <row r="36" spans="1:6" x14ac:dyDescent="0.2">
      <c r="A36" s="17" t="s">
        <v>58</v>
      </c>
      <c r="B36" s="18" t="s">
        <v>14</v>
      </c>
      <c r="C36" s="19" t="s">
        <v>59</v>
      </c>
      <c r="D36" s="20">
        <v>52578.45</v>
      </c>
      <c r="E36" s="20">
        <v>54754.52</v>
      </c>
      <c r="F36" s="21" t="str">
        <f t="shared" si="0"/>
        <v>-</v>
      </c>
    </row>
    <row r="37" spans="1:6" ht="33.75" x14ac:dyDescent="0.2">
      <c r="A37" s="17" t="s">
        <v>60</v>
      </c>
      <c r="B37" s="18" t="s">
        <v>14</v>
      </c>
      <c r="C37" s="19" t="s">
        <v>61</v>
      </c>
      <c r="D37" s="20">
        <v>52578.45</v>
      </c>
      <c r="E37" s="20">
        <v>54754.52</v>
      </c>
      <c r="F37" s="21" t="str">
        <f t="shared" si="0"/>
        <v>-</v>
      </c>
    </row>
    <row r="38" spans="1:6" ht="67.5" x14ac:dyDescent="0.2">
      <c r="A38" s="17" t="s">
        <v>62</v>
      </c>
      <c r="B38" s="18" t="s">
        <v>14</v>
      </c>
      <c r="C38" s="19" t="s">
        <v>63</v>
      </c>
      <c r="D38" s="20">
        <v>1578.45</v>
      </c>
      <c r="E38" s="20">
        <v>54754.52</v>
      </c>
      <c r="F38" s="21" t="str">
        <f t="shared" si="0"/>
        <v>-</v>
      </c>
    </row>
    <row r="39" spans="1:6" x14ac:dyDescent="0.2">
      <c r="A39" s="17" t="s">
        <v>64</v>
      </c>
      <c r="B39" s="18" t="s">
        <v>14</v>
      </c>
      <c r="C39" s="19" t="s">
        <v>65</v>
      </c>
      <c r="D39" s="20">
        <v>542000</v>
      </c>
      <c r="E39" s="20">
        <v>284062.45</v>
      </c>
      <c r="F39" s="21">
        <f t="shared" si="0"/>
        <v>257937.55</v>
      </c>
    </row>
    <row r="40" spans="1:6" x14ac:dyDescent="0.2">
      <c r="A40" s="17" t="s">
        <v>66</v>
      </c>
      <c r="B40" s="18" t="s">
        <v>14</v>
      </c>
      <c r="C40" s="19" t="s">
        <v>67</v>
      </c>
      <c r="D40" s="20">
        <v>400000</v>
      </c>
      <c r="E40" s="20">
        <v>151064</v>
      </c>
      <c r="F40" s="21">
        <f t="shared" si="0"/>
        <v>248936</v>
      </c>
    </row>
    <row r="41" spans="1:6" ht="33.75" x14ac:dyDescent="0.2">
      <c r="A41" s="17" t="s">
        <v>68</v>
      </c>
      <c r="B41" s="18" t="s">
        <v>14</v>
      </c>
      <c r="C41" s="19" t="s">
        <v>69</v>
      </c>
      <c r="D41" s="20">
        <v>400000</v>
      </c>
      <c r="E41" s="20">
        <v>151064</v>
      </c>
      <c r="F41" s="21">
        <f t="shared" si="0"/>
        <v>248936</v>
      </c>
    </row>
    <row r="42" spans="1:6" ht="56.25" x14ac:dyDescent="0.2">
      <c r="A42" s="17" t="s">
        <v>70</v>
      </c>
      <c r="B42" s="18" t="s">
        <v>14</v>
      </c>
      <c r="C42" s="19" t="s">
        <v>71</v>
      </c>
      <c r="D42" s="20" t="s">
        <v>27</v>
      </c>
      <c r="E42" s="20">
        <v>151064</v>
      </c>
      <c r="F42" s="21" t="str">
        <f t="shared" si="0"/>
        <v>-</v>
      </c>
    </row>
    <row r="43" spans="1:6" x14ac:dyDescent="0.2">
      <c r="A43" s="17" t="s">
        <v>72</v>
      </c>
      <c r="B43" s="18" t="s">
        <v>14</v>
      </c>
      <c r="C43" s="19" t="s">
        <v>73</v>
      </c>
      <c r="D43" s="20">
        <v>142000</v>
      </c>
      <c r="E43" s="20">
        <v>132998.45000000001</v>
      </c>
      <c r="F43" s="21">
        <f t="shared" si="0"/>
        <v>9001.5499999999884</v>
      </c>
    </row>
    <row r="44" spans="1:6" ht="33.75" x14ac:dyDescent="0.2">
      <c r="A44" s="17" t="s">
        <v>74</v>
      </c>
      <c r="B44" s="18" t="s">
        <v>14</v>
      </c>
      <c r="C44" s="19" t="s">
        <v>75</v>
      </c>
      <c r="D44" s="20">
        <v>142000</v>
      </c>
      <c r="E44" s="20">
        <v>132998.45000000001</v>
      </c>
      <c r="F44" s="21">
        <f t="shared" si="0"/>
        <v>9001.5499999999884</v>
      </c>
    </row>
    <row r="45" spans="1:6" ht="56.25" x14ac:dyDescent="0.2">
      <c r="A45" s="17" t="s">
        <v>76</v>
      </c>
      <c r="B45" s="18" t="s">
        <v>14</v>
      </c>
      <c r="C45" s="19" t="s">
        <v>77</v>
      </c>
      <c r="D45" s="20" t="s">
        <v>27</v>
      </c>
      <c r="E45" s="20">
        <v>132998.45000000001</v>
      </c>
      <c r="F45" s="21" t="str">
        <f t="shared" si="0"/>
        <v>-</v>
      </c>
    </row>
    <row r="46" spans="1:6" x14ac:dyDescent="0.2">
      <c r="A46" s="17" t="s">
        <v>78</v>
      </c>
      <c r="B46" s="18" t="s">
        <v>14</v>
      </c>
      <c r="C46" s="19" t="s">
        <v>79</v>
      </c>
      <c r="D46" s="20">
        <v>4200</v>
      </c>
      <c r="E46" s="20">
        <v>1200</v>
      </c>
      <c r="F46" s="21">
        <f t="shared" si="0"/>
        <v>3000</v>
      </c>
    </row>
    <row r="47" spans="1:6" ht="45" x14ac:dyDescent="0.2">
      <c r="A47" s="17" t="s">
        <v>80</v>
      </c>
      <c r="B47" s="18" t="s">
        <v>14</v>
      </c>
      <c r="C47" s="19" t="s">
        <v>81</v>
      </c>
      <c r="D47" s="20">
        <v>4200</v>
      </c>
      <c r="E47" s="20">
        <v>1200</v>
      </c>
      <c r="F47" s="21">
        <f t="shared" si="0"/>
        <v>3000</v>
      </c>
    </row>
    <row r="48" spans="1:6" ht="67.5" x14ac:dyDescent="0.2">
      <c r="A48" s="17" t="s">
        <v>82</v>
      </c>
      <c r="B48" s="18" t="s">
        <v>14</v>
      </c>
      <c r="C48" s="19" t="s">
        <v>83</v>
      </c>
      <c r="D48" s="20">
        <v>4200</v>
      </c>
      <c r="E48" s="20">
        <v>1200</v>
      </c>
      <c r="F48" s="21">
        <f t="shared" ref="F48:F79" si="1">IF(OR(D48="-",IF(E48="-",0,E48)&gt;=IF(D48="-",0,D48)),"-",IF(D48="-",0,D48)-IF(E48="-",0,E48))</f>
        <v>3000</v>
      </c>
    </row>
    <row r="49" spans="1:6" ht="67.5" x14ac:dyDescent="0.2">
      <c r="A49" s="17" t="s">
        <v>82</v>
      </c>
      <c r="B49" s="18" t="s">
        <v>14</v>
      </c>
      <c r="C49" s="19" t="s">
        <v>84</v>
      </c>
      <c r="D49" s="20" t="s">
        <v>27</v>
      </c>
      <c r="E49" s="20">
        <v>1200</v>
      </c>
      <c r="F49" s="21" t="str">
        <f t="shared" si="1"/>
        <v>-</v>
      </c>
    </row>
    <row r="50" spans="1:6" ht="33.75" x14ac:dyDescent="0.2">
      <c r="A50" s="17" t="s">
        <v>85</v>
      </c>
      <c r="B50" s="18" t="s">
        <v>14</v>
      </c>
      <c r="C50" s="19" t="s">
        <v>86</v>
      </c>
      <c r="D50" s="20">
        <v>8982.5300000000007</v>
      </c>
      <c r="E50" s="20">
        <v>9222.5300000000007</v>
      </c>
      <c r="F50" s="21" t="str">
        <f t="shared" si="1"/>
        <v>-</v>
      </c>
    </row>
    <row r="51" spans="1:6" ht="67.5" x14ac:dyDescent="0.2">
      <c r="A51" s="22" t="s">
        <v>87</v>
      </c>
      <c r="B51" s="18" t="s">
        <v>14</v>
      </c>
      <c r="C51" s="19" t="s">
        <v>88</v>
      </c>
      <c r="D51" s="20">
        <v>8982.5300000000007</v>
      </c>
      <c r="E51" s="20">
        <v>9222.5300000000007</v>
      </c>
      <c r="F51" s="21" t="str">
        <f t="shared" si="1"/>
        <v>-</v>
      </c>
    </row>
    <row r="52" spans="1:6" ht="67.5" x14ac:dyDescent="0.2">
      <c r="A52" s="22" t="s">
        <v>89</v>
      </c>
      <c r="B52" s="18" t="s">
        <v>14</v>
      </c>
      <c r="C52" s="19" t="s">
        <v>90</v>
      </c>
      <c r="D52" s="20">
        <v>8982.5300000000007</v>
      </c>
      <c r="E52" s="20">
        <v>9222.5300000000007</v>
      </c>
      <c r="F52" s="21" t="str">
        <f t="shared" si="1"/>
        <v>-</v>
      </c>
    </row>
    <row r="53" spans="1:6" ht="67.5" x14ac:dyDescent="0.2">
      <c r="A53" s="17" t="s">
        <v>91</v>
      </c>
      <c r="B53" s="18" t="s">
        <v>14</v>
      </c>
      <c r="C53" s="19" t="s">
        <v>92</v>
      </c>
      <c r="D53" s="20">
        <v>8982.5300000000007</v>
      </c>
      <c r="E53" s="20">
        <v>9222.5300000000007</v>
      </c>
      <c r="F53" s="21" t="str">
        <f t="shared" si="1"/>
        <v>-</v>
      </c>
    </row>
    <row r="54" spans="1:6" ht="22.5" x14ac:dyDescent="0.2">
      <c r="A54" s="17" t="s">
        <v>93</v>
      </c>
      <c r="B54" s="18" t="s">
        <v>14</v>
      </c>
      <c r="C54" s="19" t="s">
        <v>94</v>
      </c>
      <c r="D54" s="20">
        <v>1837755.79</v>
      </c>
      <c r="E54" s="20">
        <v>1612955.79</v>
      </c>
      <c r="F54" s="21">
        <f t="shared" si="1"/>
        <v>224800</v>
      </c>
    </row>
    <row r="55" spans="1:6" x14ac:dyDescent="0.2">
      <c r="A55" s="17" t="s">
        <v>95</v>
      </c>
      <c r="B55" s="18" t="s">
        <v>14</v>
      </c>
      <c r="C55" s="19" t="s">
        <v>96</v>
      </c>
      <c r="D55" s="20">
        <v>1837755.79</v>
      </c>
      <c r="E55" s="20">
        <v>1612955.79</v>
      </c>
      <c r="F55" s="21">
        <f t="shared" si="1"/>
        <v>224800</v>
      </c>
    </row>
    <row r="56" spans="1:6" ht="33.75" x14ac:dyDescent="0.2">
      <c r="A56" s="17" t="s">
        <v>97</v>
      </c>
      <c r="B56" s="18" t="s">
        <v>14</v>
      </c>
      <c r="C56" s="19" t="s">
        <v>98</v>
      </c>
      <c r="D56" s="20">
        <v>1837755.79</v>
      </c>
      <c r="E56" s="20">
        <v>1612955.79</v>
      </c>
      <c r="F56" s="21">
        <f t="shared" si="1"/>
        <v>224800</v>
      </c>
    </row>
    <row r="57" spans="1:6" ht="33.75" x14ac:dyDescent="0.2">
      <c r="A57" s="17" t="s">
        <v>99</v>
      </c>
      <c r="B57" s="18" t="s">
        <v>14</v>
      </c>
      <c r="C57" s="19" t="s">
        <v>100</v>
      </c>
      <c r="D57" s="20">
        <v>1837755.79</v>
      </c>
      <c r="E57" s="20">
        <v>1612955.79</v>
      </c>
      <c r="F57" s="21">
        <f t="shared" si="1"/>
        <v>224800</v>
      </c>
    </row>
    <row r="58" spans="1:6" x14ac:dyDescent="0.2">
      <c r="A58" s="17" t="s">
        <v>101</v>
      </c>
      <c r="B58" s="18" t="s">
        <v>14</v>
      </c>
      <c r="C58" s="19" t="s">
        <v>102</v>
      </c>
      <c r="D58" s="20">
        <v>1500</v>
      </c>
      <c r="E58" s="20">
        <v>1500</v>
      </c>
      <c r="F58" s="21" t="str">
        <f t="shared" si="1"/>
        <v>-</v>
      </c>
    </row>
    <row r="59" spans="1:6" ht="33.75" x14ac:dyDescent="0.2">
      <c r="A59" s="17" t="s">
        <v>103</v>
      </c>
      <c r="B59" s="18" t="s">
        <v>14</v>
      </c>
      <c r="C59" s="19" t="s">
        <v>104</v>
      </c>
      <c r="D59" s="20">
        <v>1500</v>
      </c>
      <c r="E59" s="20">
        <v>1500</v>
      </c>
      <c r="F59" s="21" t="str">
        <f t="shared" si="1"/>
        <v>-</v>
      </c>
    </row>
    <row r="60" spans="1:6" ht="45" x14ac:dyDescent="0.2">
      <c r="A60" s="17" t="s">
        <v>105</v>
      </c>
      <c r="B60" s="18" t="s">
        <v>14</v>
      </c>
      <c r="C60" s="19" t="s">
        <v>106</v>
      </c>
      <c r="D60" s="20">
        <v>1500</v>
      </c>
      <c r="E60" s="20">
        <v>1500</v>
      </c>
      <c r="F60" s="21" t="str">
        <f t="shared" si="1"/>
        <v>-</v>
      </c>
    </row>
    <row r="61" spans="1:6" x14ac:dyDescent="0.2">
      <c r="A61" s="17" t="s">
        <v>107</v>
      </c>
      <c r="B61" s="18" t="s">
        <v>14</v>
      </c>
      <c r="C61" s="19" t="s">
        <v>108</v>
      </c>
      <c r="D61" s="20">
        <v>109528.15</v>
      </c>
      <c r="E61" s="20">
        <v>109630.12</v>
      </c>
      <c r="F61" s="21" t="str">
        <f t="shared" si="1"/>
        <v>-</v>
      </c>
    </row>
    <row r="62" spans="1:6" x14ac:dyDescent="0.2">
      <c r="A62" s="17" t="s">
        <v>109</v>
      </c>
      <c r="B62" s="18" t="s">
        <v>14</v>
      </c>
      <c r="C62" s="19" t="s">
        <v>110</v>
      </c>
      <c r="D62" s="20" t="s">
        <v>27</v>
      </c>
      <c r="E62" s="20">
        <v>99</v>
      </c>
      <c r="F62" s="21" t="str">
        <f t="shared" si="1"/>
        <v>-</v>
      </c>
    </row>
    <row r="63" spans="1:6" ht="22.5" x14ac:dyDescent="0.2">
      <c r="A63" s="17" t="s">
        <v>111</v>
      </c>
      <c r="B63" s="18" t="s">
        <v>14</v>
      </c>
      <c r="C63" s="19" t="s">
        <v>112</v>
      </c>
      <c r="D63" s="20" t="s">
        <v>27</v>
      </c>
      <c r="E63" s="20">
        <v>99</v>
      </c>
      <c r="F63" s="21" t="str">
        <f t="shared" si="1"/>
        <v>-</v>
      </c>
    </row>
    <row r="64" spans="1:6" ht="33.75" x14ac:dyDescent="0.2">
      <c r="A64" s="17" t="s">
        <v>113</v>
      </c>
      <c r="B64" s="18" t="s">
        <v>14</v>
      </c>
      <c r="C64" s="19" t="s">
        <v>114</v>
      </c>
      <c r="D64" s="20">
        <v>44306.15</v>
      </c>
      <c r="E64" s="20">
        <v>44309.120000000003</v>
      </c>
      <c r="F64" s="21" t="str">
        <f t="shared" si="1"/>
        <v>-</v>
      </c>
    </row>
    <row r="65" spans="1:6" ht="22.5" x14ac:dyDescent="0.2">
      <c r="A65" s="17" t="s">
        <v>115</v>
      </c>
      <c r="B65" s="18" t="s">
        <v>14</v>
      </c>
      <c r="C65" s="19" t="s">
        <v>116</v>
      </c>
      <c r="D65" s="20">
        <v>65222</v>
      </c>
      <c r="E65" s="20">
        <v>65222</v>
      </c>
      <c r="F65" s="21" t="str">
        <f t="shared" si="1"/>
        <v>-</v>
      </c>
    </row>
    <row r="66" spans="1:6" x14ac:dyDescent="0.2">
      <c r="A66" s="17" t="s">
        <v>117</v>
      </c>
      <c r="B66" s="18" t="s">
        <v>14</v>
      </c>
      <c r="C66" s="19" t="s">
        <v>118</v>
      </c>
      <c r="D66" s="20">
        <v>27896491.010000002</v>
      </c>
      <c r="E66" s="20">
        <v>27833241.010000002</v>
      </c>
      <c r="F66" s="21">
        <f t="shared" si="1"/>
        <v>63250</v>
      </c>
    </row>
    <row r="67" spans="1:6" ht="33.75" x14ac:dyDescent="0.2">
      <c r="A67" s="17" t="s">
        <v>119</v>
      </c>
      <c r="B67" s="18" t="s">
        <v>14</v>
      </c>
      <c r="C67" s="19" t="s">
        <v>120</v>
      </c>
      <c r="D67" s="20">
        <v>27958489.579999998</v>
      </c>
      <c r="E67" s="20">
        <v>27895239.579999998</v>
      </c>
      <c r="F67" s="21">
        <f t="shared" si="1"/>
        <v>63250</v>
      </c>
    </row>
    <row r="68" spans="1:6" ht="22.5" x14ac:dyDescent="0.2">
      <c r="A68" s="17" t="s">
        <v>121</v>
      </c>
      <c r="B68" s="18" t="s">
        <v>14</v>
      </c>
      <c r="C68" s="19" t="s">
        <v>122</v>
      </c>
      <c r="D68" s="20">
        <v>7330032</v>
      </c>
      <c r="E68" s="20">
        <v>7330032</v>
      </c>
      <c r="F68" s="21" t="str">
        <f t="shared" si="1"/>
        <v>-</v>
      </c>
    </row>
    <row r="69" spans="1:6" x14ac:dyDescent="0.2">
      <c r="A69" s="17" t="s">
        <v>123</v>
      </c>
      <c r="B69" s="18" t="s">
        <v>14</v>
      </c>
      <c r="C69" s="19" t="s">
        <v>124</v>
      </c>
      <c r="D69" s="20">
        <v>4492682</v>
      </c>
      <c r="E69" s="20">
        <v>4492682</v>
      </c>
      <c r="F69" s="21" t="str">
        <f t="shared" si="1"/>
        <v>-</v>
      </c>
    </row>
    <row r="70" spans="1:6" ht="33.75" x14ac:dyDescent="0.2">
      <c r="A70" s="17" t="s">
        <v>125</v>
      </c>
      <c r="B70" s="18" t="s">
        <v>14</v>
      </c>
      <c r="C70" s="19" t="s">
        <v>126</v>
      </c>
      <c r="D70" s="20">
        <v>4492682</v>
      </c>
      <c r="E70" s="20">
        <v>4492682</v>
      </c>
      <c r="F70" s="21" t="str">
        <f t="shared" si="1"/>
        <v>-</v>
      </c>
    </row>
    <row r="71" spans="1:6" ht="33.75" x14ac:dyDescent="0.2">
      <c r="A71" s="17" t="s">
        <v>127</v>
      </c>
      <c r="B71" s="18" t="s">
        <v>14</v>
      </c>
      <c r="C71" s="19" t="s">
        <v>128</v>
      </c>
      <c r="D71" s="20">
        <v>2837350</v>
      </c>
      <c r="E71" s="20">
        <v>2837350</v>
      </c>
      <c r="F71" s="21" t="str">
        <f t="shared" si="1"/>
        <v>-</v>
      </c>
    </row>
    <row r="72" spans="1:6" ht="45" x14ac:dyDescent="0.2">
      <c r="A72" s="17" t="s">
        <v>129</v>
      </c>
      <c r="B72" s="18" t="s">
        <v>14</v>
      </c>
      <c r="C72" s="19" t="s">
        <v>130</v>
      </c>
      <c r="D72" s="20">
        <v>2837350</v>
      </c>
      <c r="E72" s="20">
        <v>2837350</v>
      </c>
      <c r="F72" s="21" t="str">
        <f t="shared" si="1"/>
        <v>-</v>
      </c>
    </row>
    <row r="73" spans="1:6" ht="22.5" x14ac:dyDescent="0.2">
      <c r="A73" s="17" t="s">
        <v>131</v>
      </c>
      <c r="B73" s="18" t="s">
        <v>14</v>
      </c>
      <c r="C73" s="19" t="s">
        <v>132</v>
      </c>
      <c r="D73" s="20">
        <v>5229100</v>
      </c>
      <c r="E73" s="20">
        <v>5229100</v>
      </c>
      <c r="F73" s="21" t="str">
        <f t="shared" si="1"/>
        <v>-</v>
      </c>
    </row>
    <row r="74" spans="1:6" x14ac:dyDescent="0.2">
      <c r="A74" s="17" t="s">
        <v>133</v>
      </c>
      <c r="B74" s="18" t="s">
        <v>14</v>
      </c>
      <c r="C74" s="19" t="s">
        <v>134</v>
      </c>
      <c r="D74" s="20">
        <v>5229100</v>
      </c>
      <c r="E74" s="20">
        <v>5229100</v>
      </c>
      <c r="F74" s="21" t="str">
        <f t="shared" si="1"/>
        <v>-</v>
      </c>
    </row>
    <row r="75" spans="1:6" x14ac:dyDescent="0.2">
      <c r="A75" s="17" t="s">
        <v>135</v>
      </c>
      <c r="B75" s="18" t="s">
        <v>14</v>
      </c>
      <c r="C75" s="19" t="s">
        <v>136</v>
      </c>
      <c r="D75" s="20">
        <v>5229100</v>
      </c>
      <c r="E75" s="20">
        <v>5229100</v>
      </c>
      <c r="F75" s="21" t="str">
        <f t="shared" si="1"/>
        <v>-</v>
      </c>
    </row>
    <row r="76" spans="1:6" ht="45" x14ac:dyDescent="0.2">
      <c r="A76" s="17" t="s">
        <v>137</v>
      </c>
      <c r="B76" s="18" t="s">
        <v>14</v>
      </c>
      <c r="C76" s="19" t="s">
        <v>138</v>
      </c>
      <c r="D76" s="20">
        <v>5229100</v>
      </c>
      <c r="E76" s="20">
        <v>5229100</v>
      </c>
      <c r="F76" s="21" t="str">
        <f t="shared" si="1"/>
        <v>-</v>
      </c>
    </row>
    <row r="77" spans="1:6" ht="22.5" x14ac:dyDescent="0.2">
      <c r="A77" s="17" t="s">
        <v>139</v>
      </c>
      <c r="B77" s="18" t="s">
        <v>14</v>
      </c>
      <c r="C77" s="19" t="s">
        <v>140</v>
      </c>
      <c r="D77" s="20">
        <v>248000</v>
      </c>
      <c r="E77" s="20">
        <v>248000</v>
      </c>
      <c r="F77" s="21" t="str">
        <f t="shared" si="1"/>
        <v>-</v>
      </c>
    </row>
    <row r="78" spans="1:6" ht="33.75" x14ac:dyDescent="0.2">
      <c r="A78" s="17" t="s">
        <v>141</v>
      </c>
      <c r="B78" s="18" t="s">
        <v>14</v>
      </c>
      <c r="C78" s="19" t="s">
        <v>142</v>
      </c>
      <c r="D78" s="20">
        <v>248000</v>
      </c>
      <c r="E78" s="20">
        <v>248000</v>
      </c>
      <c r="F78" s="21" t="str">
        <f t="shared" si="1"/>
        <v>-</v>
      </c>
    </row>
    <row r="79" spans="1:6" ht="45" x14ac:dyDescent="0.2">
      <c r="A79" s="17" t="s">
        <v>143</v>
      </c>
      <c r="B79" s="18" t="s">
        <v>14</v>
      </c>
      <c r="C79" s="19" t="s">
        <v>144</v>
      </c>
      <c r="D79" s="20">
        <v>248000</v>
      </c>
      <c r="E79" s="20">
        <v>248000</v>
      </c>
      <c r="F79" s="21" t="str">
        <f t="shared" si="1"/>
        <v>-</v>
      </c>
    </row>
    <row r="80" spans="1:6" x14ac:dyDescent="0.2">
      <c r="A80" s="17" t="s">
        <v>145</v>
      </c>
      <c r="B80" s="18" t="s">
        <v>14</v>
      </c>
      <c r="C80" s="19" t="s">
        <v>146</v>
      </c>
      <c r="D80" s="20">
        <v>15151357.58</v>
      </c>
      <c r="E80" s="20">
        <v>15088107.58</v>
      </c>
      <c r="F80" s="21">
        <f t="shared" ref="F80:F96" si="2">IF(OR(D80="-",IF(E80="-",0,E80)&gt;=IF(D80="-",0,D80)),"-",IF(D80="-",0,D80)-IF(E80="-",0,E80))</f>
        <v>63250</v>
      </c>
    </row>
    <row r="81" spans="1:6" ht="45" x14ac:dyDescent="0.2">
      <c r="A81" s="17" t="s">
        <v>147</v>
      </c>
      <c r="B81" s="18" t="s">
        <v>14</v>
      </c>
      <c r="C81" s="19" t="s">
        <v>148</v>
      </c>
      <c r="D81" s="20">
        <v>1073271</v>
      </c>
      <c r="E81" s="20">
        <v>1010021</v>
      </c>
      <c r="F81" s="21">
        <f t="shared" si="2"/>
        <v>63250</v>
      </c>
    </row>
    <row r="82" spans="1:6" ht="56.25" x14ac:dyDescent="0.2">
      <c r="A82" s="17" t="s">
        <v>149</v>
      </c>
      <c r="B82" s="18" t="s">
        <v>14</v>
      </c>
      <c r="C82" s="19" t="s">
        <v>150</v>
      </c>
      <c r="D82" s="20">
        <v>1073271</v>
      </c>
      <c r="E82" s="20">
        <v>1010021</v>
      </c>
      <c r="F82" s="21">
        <f t="shared" si="2"/>
        <v>63250</v>
      </c>
    </row>
    <row r="83" spans="1:6" ht="135" x14ac:dyDescent="0.2">
      <c r="A83" s="22" t="s">
        <v>151</v>
      </c>
      <c r="B83" s="18" t="s">
        <v>14</v>
      </c>
      <c r="C83" s="19" t="s">
        <v>152</v>
      </c>
      <c r="D83" s="20">
        <v>1073271</v>
      </c>
      <c r="E83" s="20">
        <v>1010021</v>
      </c>
      <c r="F83" s="21">
        <f t="shared" si="2"/>
        <v>63250</v>
      </c>
    </row>
    <row r="84" spans="1:6" ht="22.5" x14ac:dyDescent="0.2">
      <c r="A84" s="17" t="s">
        <v>153</v>
      </c>
      <c r="B84" s="18" t="s">
        <v>14</v>
      </c>
      <c r="C84" s="19" t="s">
        <v>154</v>
      </c>
      <c r="D84" s="20">
        <v>14078086.58</v>
      </c>
      <c r="E84" s="20">
        <v>14078086.58</v>
      </c>
      <c r="F84" s="21" t="str">
        <f t="shared" si="2"/>
        <v>-</v>
      </c>
    </row>
    <row r="85" spans="1:6" ht="22.5" x14ac:dyDescent="0.2">
      <c r="A85" s="17" t="s">
        <v>155</v>
      </c>
      <c r="B85" s="18" t="s">
        <v>14</v>
      </c>
      <c r="C85" s="19" t="s">
        <v>156</v>
      </c>
      <c r="D85" s="20">
        <v>14078086.58</v>
      </c>
      <c r="E85" s="20">
        <v>14078086.58</v>
      </c>
      <c r="F85" s="21" t="str">
        <f t="shared" si="2"/>
        <v>-</v>
      </c>
    </row>
    <row r="86" spans="1:6" ht="45" x14ac:dyDescent="0.2">
      <c r="A86" s="17" t="s">
        <v>157</v>
      </c>
      <c r="B86" s="18" t="s">
        <v>14</v>
      </c>
      <c r="C86" s="19" t="s">
        <v>158</v>
      </c>
      <c r="D86" s="20">
        <v>8807501</v>
      </c>
      <c r="E86" s="20">
        <v>8807501</v>
      </c>
      <c r="F86" s="21" t="str">
        <f t="shared" si="2"/>
        <v>-</v>
      </c>
    </row>
    <row r="87" spans="1:6" ht="56.25" x14ac:dyDescent="0.2">
      <c r="A87" s="17" t="s">
        <v>159</v>
      </c>
      <c r="B87" s="18" t="s">
        <v>14</v>
      </c>
      <c r="C87" s="19" t="s">
        <v>160</v>
      </c>
      <c r="D87" s="20">
        <v>790000</v>
      </c>
      <c r="E87" s="20">
        <v>790000</v>
      </c>
      <c r="F87" s="21" t="str">
        <f t="shared" si="2"/>
        <v>-</v>
      </c>
    </row>
    <row r="88" spans="1:6" ht="56.25" x14ac:dyDescent="0.2">
      <c r="A88" s="17" t="s">
        <v>161</v>
      </c>
      <c r="B88" s="18" t="s">
        <v>14</v>
      </c>
      <c r="C88" s="19" t="s">
        <v>162</v>
      </c>
      <c r="D88" s="20">
        <v>1724900</v>
      </c>
      <c r="E88" s="20">
        <v>1724900</v>
      </c>
      <c r="F88" s="21" t="str">
        <f t="shared" si="2"/>
        <v>-</v>
      </c>
    </row>
    <row r="89" spans="1:6" ht="33.75" x14ac:dyDescent="0.2">
      <c r="A89" s="17" t="s">
        <v>163</v>
      </c>
      <c r="B89" s="18" t="s">
        <v>14</v>
      </c>
      <c r="C89" s="19" t="s">
        <v>164</v>
      </c>
      <c r="D89" s="20">
        <v>402400</v>
      </c>
      <c r="E89" s="20">
        <v>402400</v>
      </c>
      <c r="F89" s="21" t="str">
        <f t="shared" si="2"/>
        <v>-</v>
      </c>
    </row>
    <row r="90" spans="1:6" ht="45" x14ac:dyDescent="0.2">
      <c r="A90" s="17" t="s">
        <v>165</v>
      </c>
      <c r="B90" s="18" t="s">
        <v>14</v>
      </c>
      <c r="C90" s="19" t="s">
        <v>166</v>
      </c>
      <c r="D90" s="20">
        <v>1841414</v>
      </c>
      <c r="E90" s="20">
        <v>1841414</v>
      </c>
      <c r="F90" s="21" t="str">
        <f t="shared" si="2"/>
        <v>-</v>
      </c>
    </row>
    <row r="91" spans="1:6" ht="33.75" x14ac:dyDescent="0.2">
      <c r="A91" s="17" t="s">
        <v>167</v>
      </c>
      <c r="B91" s="18" t="s">
        <v>14</v>
      </c>
      <c r="C91" s="19" t="s">
        <v>168</v>
      </c>
      <c r="D91" s="20">
        <v>111871.58</v>
      </c>
      <c r="E91" s="20">
        <v>111871.58</v>
      </c>
      <c r="F91" s="21" t="str">
        <f t="shared" si="2"/>
        <v>-</v>
      </c>
    </row>
    <row r="92" spans="1:6" ht="56.25" x14ac:dyDescent="0.2">
      <c r="A92" s="17" t="s">
        <v>169</v>
      </c>
      <c r="B92" s="18" t="s">
        <v>14</v>
      </c>
      <c r="C92" s="19" t="s">
        <v>170</v>
      </c>
      <c r="D92" s="20">
        <v>400000</v>
      </c>
      <c r="E92" s="20">
        <v>400000</v>
      </c>
      <c r="F92" s="21" t="str">
        <f t="shared" si="2"/>
        <v>-</v>
      </c>
    </row>
    <row r="93" spans="1:6" ht="33.75" x14ac:dyDescent="0.2">
      <c r="A93" s="17" t="s">
        <v>171</v>
      </c>
      <c r="B93" s="18" t="s">
        <v>14</v>
      </c>
      <c r="C93" s="19" t="s">
        <v>172</v>
      </c>
      <c r="D93" s="20">
        <v>-61998.57</v>
      </c>
      <c r="E93" s="20">
        <v>-61998.57</v>
      </c>
      <c r="F93" s="21" t="str">
        <f t="shared" si="2"/>
        <v>-</v>
      </c>
    </row>
    <row r="94" spans="1:6" ht="45" x14ac:dyDescent="0.2">
      <c r="A94" s="17" t="s">
        <v>173</v>
      </c>
      <c r="B94" s="18" t="s">
        <v>14</v>
      </c>
      <c r="C94" s="19" t="s">
        <v>174</v>
      </c>
      <c r="D94" s="20">
        <v>-61998.57</v>
      </c>
      <c r="E94" s="20">
        <v>-61998.57</v>
      </c>
      <c r="F94" s="21" t="str">
        <f t="shared" si="2"/>
        <v>-</v>
      </c>
    </row>
    <row r="95" spans="1:6" ht="45" x14ac:dyDescent="0.2">
      <c r="A95" s="17" t="s">
        <v>175</v>
      </c>
      <c r="B95" s="18" t="s">
        <v>14</v>
      </c>
      <c r="C95" s="19" t="s">
        <v>176</v>
      </c>
      <c r="D95" s="20">
        <v>-10628.57</v>
      </c>
      <c r="E95" s="20">
        <v>-10628.57</v>
      </c>
      <c r="F95" s="21" t="str">
        <f t="shared" si="2"/>
        <v>-</v>
      </c>
    </row>
    <row r="96" spans="1:6" ht="45" x14ac:dyDescent="0.2">
      <c r="A96" s="17" t="s">
        <v>177</v>
      </c>
      <c r="B96" s="18" t="s">
        <v>14</v>
      </c>
      <c r="C96" s="19" t="s">
        <v>178</v>
      </c>
      <c r="D96" s="20">
        <v>-51370</v>
      </c>
      <c r="E96" s="20">
        <v>-51370</v>
      </c>
      <c r="F96" s="21" t="str">
        <f t="shared" si="2"/>
        <v>-</v>
      </c>
    </row>
    <row r="97" spans="1:6" ht="12.75" customHeight="1" x14ac:dyDescent="0.2">
      <c r="A97" s="23"/>
      <c r="B97" s="24"/>
      <c r="C97" s="24"/>
      <c r="D97" s="25"/>
      <c r="E97" s="25"/>
      <c r="F97" s="25"/>
    </row>
  </sheetData>
  <mergeCells count="9">
    <mergeCell ref="E1:F1"/>
    <mergeCell ref="D2:F4"/>
    <mergeCell ref="A5:D5"/>
    <mergeCell ref="B6:B12"/>
    <mergeCell ref="D6:D12"/>
    <mergeCell ref="C6:C12"/>
    <mergeCell ref="A6:A12"/>
    <mergeCell ref="F6:F12"/>
    <mergeCell ref="E6:E12"/>
  </mergeCells>
  <conditionalFormatting sqref="F18 F16">
    <cfRule type="cellIs" priority="1" stopIfTrue="1" operator="equal">
      <formula>0</formula>
    </cfRule>
  </conditionalFormatting>
  <conditionalFormatting sqref="F25">
    <cfRule type="cellIs" priority="2" stopIfTrue="1" operator="equal">
      <formula>0</formula>
    </cfRule>
  </conditionalFormatting>
  <conditionalFormatting sqref="F23">
    <cfRule type="cellIs" priority="3" stopIfTrue="1" operator="equal">
      <formula>0</formula>
    </cfRule>
  </conditionalFormatting>
  <conditionalFormatting sqref="F22">
    <cfRule type="cellIs" priority="4" stopIfTrue="1" operator="equal">
      <formula>0</formula>
    </cfRule>
  </conditionalFormatting>
  <conditionalFormatting sqref="F3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179</v>
      </c>
      <c r="B1" t="s">
        <v>11</v>
      </c>
    </row>
    <row r="2" spans="1:2" x14ac:dyDescent="0.2">
      <c r="A2" t="s">
        <v>180</v>
      </c>
      <c r="B2" t="s">
        <v>181</v>
      </c>
    </row>
    <row r="3" spans="1:2" x14ac:dyDescent="0.2">
      <c r="A3" t="s">
        <v>182</v>
      </c>
      <c r="B3" t="s">
        <v>0</v>
      </c>
    </row>
    <row r="4" spans="1:2" x14ac:dyDescent="0.2">
      <c r="A4" t="s">
        <v>183</v>
      </c>
      <c r="B4" t="s">
        <v>184</v>
      </c>
    </row>
    <row r="5" spans="1:2" x14ac:dyDescent="0.2">
      <c r="A5" t="s">
        <v>185</v>
      </c>
      <c r="B5" t="s">
        <v>186</v>
      </c>
    </row>
    <row r="6" spans="1:2" x14ac:dyDescent="0.2">
      <c r="A6" t="s">
        <v>187</v>
      </c>
      <c r="B6" t="s">
        <v>2</v>
      </c>
    </row>
    <row r="7" spans="1:2" x14ac:dyDescent="0.2">
      <c r="A7" t="s">
        <v>188</v>
      </c>
      <c r="B7" t="s">
        <v>2</v>
      </c>
    </row>
    <row r="8" spans="1:2" x14ac:dyDescent="0.2">
      <c r="A8" t="s">
        <v>189</v>
      </c>
      <c r="B8" t="s">
        <v>190</v>
      </c>
    </row>
    <row r="9" spans="1:2" x14ac:dyDescent="0.2">
      <c r="A9" t="s">
        <v>191</v>
      </c>
      <c r="B9" t="s">
        <v>1</v>
      </c>
    </row>
    <row r="10" spans="1:2" x14ac:dyDescent="0.2">
      <c r="A10" t="s">
        <v>192</v>
      </c>
      <c r="B10" t="s">
        <v>186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Доходы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Доходы!RBEGIN_1</vt:lpstr>
      <vt:lpstr>Доходы!REG_DATE</vt:lpstr>
      <vt:lpstr>Доходы!REND_1</vt:lpstr>
      <vt:lpstr>Доходы!SIGN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dcterms:created xsi:type="dcterms:W3CDTF">2025-03-14T06:54:26Z</dcterms:created>
  <dcterms:modified xsi:type="dcterms:W3CDTF">2025-03-14T07:16:14Z</dcterms:modified>
</cp:coreProperties>
</file>